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vardoglaend/Desktop/Ludo Linjeforening/"/>
    </mc:Choice>
  </mc:AlternateContent>
  <xr:revisionPtr revIDLastSave="0" documentId="13_ncr:1_{55D44C90-8811-164D-9997-6B9E72B2A949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Planlagte arrangement 2024" sheetId="1" r:id="rId1"/>
    <sheet name="Nyttårsbord " sheetId="5" r:id="rId2"/>
    <sheet name="Padelturnering" sheetId="6" r:id="rId3"/>
    <sheet name="Natt-cup" sheetId="4" r:id="rId4"/>
    <sheet name="Sommerfest" sheetId="7" r:id="rId5"/>
    <sheet name="Påskeeggjakt" sheetId="8" r:id="rId6"/>
    <sheet name="Årsmøte" sheetId="9" r:id="rId7"/>
    <sheet name="Sandvolleyball og grilling" sheetId="10" r:id="rId8"/>
    <sheet name="Europakamp med Sola håndball" sheetId="11" r:id="rId9"/>
    <sheet name="Driftsmidler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" l="1"/>
  <c r="C3" i="12"/>
  <c r="C7" i="12"/>
  <c r="C3" i="1"/>
  <c r="B7" i="4"/>
  <c r="C2" i="1"/>
  <c r="C5" i="10"/>
  <c r="C4" i="8"/>
  <c r="C5" i="7"/>
  <c r="C6" i="5"/>
  <c r="C5" i="4"/>
</calcChain>
</file>

<file path=xl/sharedStrings.xml><?xml version="1.0" encoding="utf-8"?>
<sst xmlns="http://schemas.openxmlformats.org/spreadsheetml/2006/main" count="93" uniqueCount="62">
  <si>
    <t xml:space="preserve">Arrangement: </t>
  </si>
  <si>
    <t xml:space="preserve">Nyttårsbord </t>
  </si>
  <si>
    <t>Natt-cup</t>
  </si>
  <si>
    <t xml:space="preserve">Utgifter: </t>
  </si>
  <si>
    <t>Mat</t>
  </si>
  <si>
    <t>Padel-turerning</t>
  </si>
  <si>
    <t>Sommerfest</t>
  </si>
  <si>
    <t>Nyttårsbord</t>
  </si>
  <si>
    <t>Leie lokale</t>
  </si>
  <si>
    <t>Dekorasjon</t>
  </si>
  <si>
    <t xml:space="preserve">Leie av bord og stoler </t>
  </si>
  <si>
    <t xml:space="preserve">Pris: </t>
  </si>
  <si>
    <t xml:space="preserve">Inntekter: </t>
  </si>
  <si>
    <t xml:space="preserve">Natt-cup: </t>
  </si>
  <si>
    <t>Utgifter:</t>
  </si>
  <si>
    <t xml:space="preserve">Sommerfest: </t>
  </si>
  <si>
    <t xml:space="preserve">Freesbeegolf </t>
  </si>
  <si>
    <t xml:space="preserve">Quiz på tappetårnet </t>
  </si>
  <si>
    <t>Grillmat</t>
  </si>
  <si>
    <t>Grillkull</t>
  </si>
  <si>
    <t>Inngangspenger</t>
  </si>
  <si>
    <t xml:space="preserve">Padel-turnering x 2: </t>
  </si>
  <si>
    <t>6000 x 2</t>
  </si>
  <si>
    <t>1500 x 2</t>
  </si>
  <si>
    <t>Inntekter:</t>
  </si>
  <si>
    <t>3000 x 2</t>
  </si>
  <si>
    <t xml:space="preserve">Relevant utstyr: </t>
  </si>
  <si>
    <t xml:space="preserve">Deltageravgift: </t>
  </si>
  <si>
    <t>Festtelt/lokale</t>
  </si>
  <si>
    <t>Påskeegg</t>
  </si>
  <si>
    <t xml:space="preserve">Innhold i påskeegg: </t>
  </si>
  <si>
    <t>Pris:</t>
  </si>
  <si>
    <t xml:space="preserve">Årsmøte: </t>
  </si>
  <si>
    <t xml:space="preserve">Ugifter: </t>
  </si>
  <si>
    <t>Mat:</t>
  </si>
  <si>
    <t xml:space="preserve">Volleyball: </t>
  </si>
  <si>
    <t xml:space="preserve">Billett </t>
  </si>
  <si>
    <t>Hallleie:</t>
  </si>
  <si>
    <t>Førstehjelpsutstyr:</t>
  </si>
  <si>
    <t>Påmeldingsavgift:</t>
  </si>
  <si>
    <t>Leie av baner:</t>
  </si>
  <si>
    <t>Leie av utstyr:</t>
  </si>
  <si>
    <t xml:space="preserve">Påskeeggjakt: </t>
  </si>
  <si>
    <t>Europakamp: sola håndball</t>
  </si>
  <si>
    <t>Fagdag UiS:</t>
  </si>
  <si>
    <t xml:space="preserve">Anlegsmidler: </t>
  </si>
  <si>
    <t xml:space="preserve">Totalsum: </t>
  </si>
  <si>
    <t xml:space="preserve">Totalt overskudd: </t>
  </si>
  <si>
    <t xml:space="preserve">Sum utgifter: </t>
  </si>
  <si>
    <t xml:space="preserve">Sum inntekter: </t>
  </si>
  <si>
    <t>Sum utgifter:</t>
  </si>
  <si>
    <t xml:space="preserve">Sandvolleyball og grilling: </t>
  </si>
  <si>
    <t>Årsmøte</t>
  </si>
  <si>
    <t>Sandvolley og grilling</t>
  </si>
  <si>
    <t>Europakamp m/ Sola håndball:</t>
  </si>
  <si>
    <t>Påskeeggjakt</t>
  </si>
  <si>
    <t>Driftsmidler</t>
  </si>
  <si>
    <t>Regnskapsprogram</t>
  </si>
  <si>
    <t>Messebord</t>
  </si>
  <si>
    <t>Beachflag</t>
  </si>
  <si>
    <t>Domene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</si>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</sst>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kr&quot;\ * #,##0.00_-;\-&quot;kr&quot;\ * #,##0.00_-;_-&quot;kr&quot;\ * &quot;-&quot;??_-;_-@_-"/>
    <numFmt numFmtId="166" formatCode="&quot;kr&quot;\ 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/>
    <xf numFmtId="164" fontId="0" fillId="0" borderId="1" xfId="1" applyFont="1" applyBorder="1"/>
    <xf numFmtId="164" fontId="0" fillId="0" borderId="2" xfId="1" applyFont="1" applyBorder="1"/>
    <xf numFmtId="164" fontId="0" fillId="0" borderId="1" xfId="1" applyFont="1" applyFill="1" applyBorder="1"/>
    <xf numFmtId="164" fontId="0" fillId="0" borderId="1" xfId="0" applyNumberFormat="1" applyBorder="1"/>
    <xf numFmtId="164" fontId="0" fillId="0" borderId="0" xfId="1" applyFont="1" applyBorder="1"/>
    <xf numFmtId="164" fontId="0" fillId="0" borderId="0" xfId="1" applyFont="1"/>
    <xf numFmtId="164" fontId="0" fillId="0" borderId="0" xfId="0" applyNumberFormat="1"/>
    <xf numFmtId="0" fontId="0" fillId="0" borderId="3" xfId="0" applyFill="1" applyBorder="1"/>
    <xf numFmtId="166" fontId="0" fillId="0" borderId="0" xfId="1" applyNumberFormat="1" applyFont="1"/>
    <xf numFmtId="166" fontId="0" fillId="0" borderId="1" xfId="1" applyNumberFormat="1" applyFont="1" applyBorder="1"/>
    <xf numFmtId="166" fontId="0" fillId="0" borderId="1" xfId="0" applyNumberFormat="1" applyBorder="1"/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6"/>
  <sheetViews>
    <sheetView tabSelected="1" zoomScale="82" workbookViewId="0">
      <selection activeCell="F32" sqref="F32"/>
    </sheetView>
  </sheetViews>
  <sheetFormatPr baseColWidth="10" defaultRowHeight="15" x14ac:dyDescent="0.2"/>
  <cols>
    <col min="2" max="2" width="23.33203125" customWidth="1"/>
    <col min="3" max="3" width="11.83203125" bestFit="1" customWidth="1"/>
    <col min="5" max="5" width="17.33203125" customWidth="1"/>
    <col min="6" max="6" width="18.83203125" customWidth="1"/>
    <col min="7" max="7" width="12" customWidth="1"/>
    <col min="8" max="8" width="16.1640625" customWidth="1"/>
    <col min="9" max="9" width="11.83203125" bestFit="1" customWidth="1"/>
  </cols>
  <sheetData>
    <row r="1" spans="1:9" ht="16" x14ac:dyDescent="0.2">
      <c r="A1" s="1"/>
      <c r="B1" s="2" t="s">
        <v>0</v>
      </c>
      <c r="C1" s="2" t="s">
        <v>14</v>
      </c>
    </row>
    <row r="2" spans="1:9" x14ac:dyDescent="0.2">
      <c r="B2" s="2" t="s">
        <v>1</v>
      </c>
      <c r="C2" s="13">
        <f>SUM('Nyttårsbord '!C6)</f>
        <v>15000</v>
      </c>
      <c r="G2" s="8"/>
      <c r="I2" s="8"/>
    </row>
    <row r="3" spans="1:9" x14ac:dyDescent="0.2">
      <c r="B3" s="2" t="s">
        <v>5</v>
      </c>
      <c r="C3" s="13">
        <f>SUM(Padelturnering!C4)</f>
        <v>15000</v>
      </c>
      <c r="G3" s="8"/>
    </row>
    <row r="4" spans="1:9" x14ac:dyDescent="0.2">
      <c r="B4" s="2" t="s">
        <v>2</v>
      </c>
      <c r="C4" s="13">
        <v>10000</v>
      </c>
      <c r="G4" s="8"/>
    </row>
    <row r="5" spans="1:9" x14ac:dyDescent="0.2">
      <c r="B5" s="2" t="s">
        <v>6</v>
      </c>
      <c r="C5" s="4">
        <v>8000</v>
      </c>
      <c r="G5" s="8"/>
    </row>
    <row r="6" spans="1:9" x14ac:dyDescent="0.2">
      <c r="B6" s="2" t="s">
        <v>16</v>
      </c>
      <c r="C6" s="4">
        <v>0</v>
      </c>
    </row>
    <row r="7" spans="1:9" x14ac:dyDescent="0.2">
      <c r="B7" s="2" t="s">
        <v>17</v>
      </c>
      <c r="C7" s="4">
        <v>0</v>
      </c>
    </row>
    <row r="8" spans="1:9" x14ac:dyDescent="0.2">
      <c r="B8" s="2" t="s">
        <v>55</v>
      </c>
      <c r="C8" s="4">
        <v>600</v>
      </c>
    </row>
    <row r="9" spans="1:9" x14ac:dyDescent="0.2">
      <c r="B9" s="2" t="s">
        <v>52</v>
      </c>
      <c r="C9" s="4">
        <v>1000</v>
      </c>
    </row>
    <row r="10" spans="1:9" x14ac:dyDescent="0.2">
      <c r="B10" s="2" t="s">
        <v>53</v>
      </c>
      <c r="C10" s="4">
        <v>3000</v>
      </c>
    </row>
    <row r="11" spans="1:9" x14ac:dyDescent="0.2">
      <c r="B11" s="2" t="s">
        <v>43</v>
      </c>
      <c r="C11" s="4">
        <v>2000</v>
      </c>
    </row>
    <row r="12" spans="1:9" x14ac:dyDescent="0.2">
      <c r="B12" s="2" t="s">
        <v>44</v>
      </c>
      <c r="C12" s="6">
        <v>0</v>
      </c>
    </row>
    <row r="13" spans="1:9" x14ac:dyDescent="0.2">
      <c r="B13" s="2" t="s">
        <v>45</v>
      </c>
      <c r="C13" s="7">
        <v>5000</v>
      </c>
    </row>
    <row r="14" spans="1:9" x14ac:dyDescent="0.2">
      <c r="B14" s="11" t="s">
        <v>56</v>
      </c>
      <c r="C14" s="12">
        <v>11093</v>
      </c>
    </row>
    <row r="15" spans="1:9" x14ac:dyDescent="0.2">
      <c r="B15" s="2" t="s">
        <v>46</v>
      </c>
      <c r="C15" s="14">
        <f>SUM(C2:C14)</f>
        <v>70693</v>
      </c>
    </row>
    <row r="16" spans="1:9" x14ac:dyDescent="0.2">
      <c r="G16" s="8"/>
      <c r="I16" s="8"/>
    </row>
    <row r="17" spans="7:7" x14ac:dyDescent="0.2">
      <c r="G17" s="8"/>
    </row>
    <row r="18" spans="7:7" x14ac:dyDescent="0.2">
      <c r="G18" s="8"/>
    </row>
    <row r="24" spans="7:7" x14ac:dyDescent="0.2">
      <c r="G24" s="8"/>
    </row>
    <row r="25" spans="7:7" x14ac:dyDescent="0.2">
      <c r="G25" s="8"/>
    </row>
    <row r="26" spans="7:7" x14ac:dyDescent="0.2">
      <c r="G26" s="8"/>
    </row>
    <row r="32" spans="7:7" x14ac:dyDescent="0.2">
      <c r="G32" s="8"/>
    </row>
    <row r="37" spans="7:9" x14ac:dyDescent="0.2">
      <c r="G37" s="8"/>
      <c r="I37" s="8"/>
    </row>
    <row r="38" spans="7:9" x14ac:dyDescent="0.2">
      <c r="G38" s="8"/>
    </row>
    <row r="39" spans="7:9" x14ac:dyDescent="0.2">
      <c r="G39" s="8"/>
    </row>
    <row r="42" spans="7:9" x14ac:dyDescent="0.2">
      <c r="G42" s="8"/>
    </row>
    <row r="45" spans="7:9" x14ac:dyDescent="0.2">
      <c r="G45" s="8"/>
    </row>
    <row r="46" spans="7:9" x14ac:dyDescent="0.2">
      <c r="G46" s="8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A2C75-50B3-A340-9DCA-0B82A707F8DD}">
  <dimension ref="B2:C7"/>
  <sheetViews>
    <sheetView workbookViewId="0">
      <selection activeCell="N29" sqref="N29"/>
    </sheetView>
  </sheetViews>
  <sheetFormatPr baseColWidth="10" defaultRowHeight="15" x14ac:dyDescent="0.2"/>
  <cols>
    <col min="2" max="2" width="17" bestFit="1" customWidth="1"/>
    <col min="3" max="3" width="11.83203125" bestFit="1" customWidth="1"/>
  </cols>
  <sheetData>
    <row r="2" spans="2:3" x14ac:dyDescent="0.2">
      <c r="B2" t="s">
        <v>56</v>
      </c>
    </row>
    <row r="3" spans="2:3" x14ac:dyDescent="0.2">
      <c r="B3" t="s">
        <v>57</v>
      </c>
      <c r="C3" s="9">
        <f>3228+990</f>
        <v>4218</v>
      </c>
    </row>
    <row r="4" spans="2:3" x14ac:dyDescent="0.2">
      <c r="B4" t="s">
        <v>58</v>
      </c>
      <c r="C4" s="9">
        <v>4125</v>
      </c>
    </row>
    <row r="5" spans="2:3" x14ac:dyDescent="0.2">
      <c r="B5" t="s">
        <v>59</v>
      </c>
      <c r="C5" s="9">
        <v>2610</v>
      </c>
    </row>
    <row r="6" spans="2:3" x14ac:dyDescent="0.2">
      <c r="B6" t="s">
        <v>60</v>
      </c>
      <c r="C6" s="9">
        <v>140</v>
      </c>
    </row>
    <row r="7" spans="2:3" x14ac:dyDescent="0.2">
      <c r="B7" t="s">
        <v>61</v>
      </c>
      <c r="C7" s="10">
        <f>SUM(C3:C6)</f>
        <v>11093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44740-B171-416F-BF64-51394EDDDBFF}">
  <dimension ref="A1:E6"/>
  <sheetViews>
    <sheetView workbookViewId="0">
      <selection activeCell="D19" sqref="D19"/>
    </sheetView>
  </sheetViews>
  <sheetFormatPr baseColWidth="10" defaultRowHeight="15" x14ac:dyDescent="0.2"/>
  <cols>
    <col min="2" max="2" width="18.1640625" customWidth="1"/>
    <col min="3" max="4" width="14.6640625" customWidth="1"/>
    <col min="5" max="5" width="15.33203125" customWidth="1"/>
  </cols>
  <sheetData>
    <row r="1" spans="1:5" x14ac:dyDescent="0.2">
      <c r="A1" s="2" t="s">
        <v>7</v>
      </c>
      <c r="B1" s="2" t="s">
        <v>3</v>
      </c>
      <c r="C1" s="2" t="s">
        <v>11</v>
      </c>
      <c r="D1" s="2" t="s">
        <v>12</v>
      </c>
      <c r="E1" s="2" t="s">
        <v>11</v>
      </c>
    </row>
    <row r="2" spans="1:5" x14ac:dyDescent="0.2">
      <c r="A2" s="2"/>
      <c r="B2" s="2" t="s">
        <v>8</v>
      </c>
      <c r="C2" s="4">
        <v>5000</v>
      </c>
      <c r="D2" s="2" t="s">
        <v>20</v>
      </c>
      <c r="E2" s="4">
        <v>12500</v>
      </c>
    </row>
    <row r="3" spans="1:5" x14ac:dyDescent="0.2">
      <c r="A3" s="2"/>
      <c r="B3" s="2" t="s">
        <v>9</v>
      </c>
      <c r="C3" s="4">
        <v>2000</v>
      </c>
      <c r="D3" s="2"/>
      <c r="E3" s="2"/>
    </row>
    <row r="4" spans="1:5" x14ac:dyDescent="0.2">
      <c r="A4" s="2"/>
      <c r="B4" s="2" t="s">
        <v>4</v>
      </c>
      <c r="C4" s="4">
        <v>6000</v>
      </c>
      <c r="D4" s="2"/>
      <c r="E4" s="2"/>
    </row>
    <row r="5" spans="1:5" x14ac:dyDescent="0.2">
      <c r="A5" s="2"/>
      <c r="B5" s="2" t="s">
        <v>10</v>
      </c>
      <c r="C5" s="4">
        <v>2000</v>
      </c>
      <c r="D5" s="2"/>
      <c r="E5" s="2"/>
    </row>
    <row r="6" spans="1:5" x14ac:dyDescent="0.2">
      <c r="A6" s="2"/>
      <c r="B6" s="2" t="s">
        <v>48</v>
      </c>
      <c r="C6" s="7">
        <f>SUM(C2:C5)</f>
        <v>15000</v>
      </c>
      <c r="D6" s="2" t="s">
        <v>49</v>
      </c>
      <c r="E6" s="4">
        <v>12500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3F9F6-75F5-401F-B457-6AE88DF376A0}">
  <dimension ref="A1:E4"/>
  <sheetViews>
    <sheetView workbookViewId="0">
      <selection activeCell="C4" sqref="C4"/>
    </sheetView>
  </sheetViews>
  <sheetFormatPr baseColWidth="10" defaultRowHeight="15" x14ac:dyDescent="0.2"/>
  <cols>
    <col min="1" max="1" width="17.1640625" customWidth="1"/>
    <col min="2" max="2" width="17" customWidth="1"/>
    <col min="3" max="3" width="11.83203125" bestFit="1" customWidth="1"/>
    <col min="4" max="4" width="15.33203125" customWidth="1"/>
    <col min="5" max="5" width="10.83203125" bestFit="1" customWidth="1"/>
  </cols>
  <sheetData>
    <row r="1" spans="1:5" x14ac:dyDescent="0.2">
      <c r="A1" s="2" t="s">
        <v>21</v>
      </c>
      <c r="B1" s="2" t="s">
        <v>3</v>
      </c>
      <c r="C1" s="2" t="s">
        <v>11</v>
      </c>
      <c r="D1" s="2" t="s">
        <v>24</v>
      </c>
      <c r="E1" s="2" t="s">
        <v>11</v>
      </c>
    </row>
    <row r="2" spans="1:5" x14ac:dyDescent="0.2">
      <c r="A2" s="2"/>
      <c r="B2" s="2" t="s">
        <v>40</v>
      </c>
      <c r="C2" s="2" t="s">
        <v>22</v>
      </c>
      <c r="D2" s="2" t="s">
        <v>39</v>
      </c>
      <c r="E2" s="2" t="s">
        <v>25</v>
      </c>
    </row>
    <row r="3" spans="1:5" x14ac:dyDescent="0.2">
      <c r="A3" s="2"/>
      <c r="B3" s="2" t="s">
        <v>41</v>
      </c>
      <c r="C3" s="2" t="s">
        <v>23</v>
      </c>
      <c r="D3" s="2"/>
      <c r="E3" s="2"/>
    </row>
    <row r="4" spans="1:5" x14ac:dyDescent="0.2">
      <c r="A4" s="2"/>
      <c r="B4" s="2" t="s">
        <v>48</v>
      </c>
      <c r="C4" s="4">
        <v>15000</v>
      </c>
      <c r="D4" s="4" t="s">
        <v>49</v>
      </c>
      <c r="E4" s="4">
        <v>6000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271CE-D894-43FC-AC3B-38E7D04EF255}">
  <dimension ref="A1:E7"/>
  <sheetViews>
    <sheetView workbookViewId="0">
      <selection activeCell="C23" sqref="C23"/>
    </sheetView>
  </sheetViews>
  <sheetFormatPr baseColWidth="10" defaultRowHeight="15" x14ac:dyDescent="0.2"/>
  <cols>
    <col min="1" max="1" width="15.83203125" customWidth="1"/>
    <col min="2" max="2" width="15.33203125" customWidth="1"/>
    <col min="3" max="3" width="13" customWidth="1"/>
    <col min="4" max="5" width="13.6640625" customWidth="1"/>
  </cols>
  <sheetData>
    <row r="1" spans="1:5" x14ac:dyDescent="0.2">
      <c r="A1" s="2" t="s">
        <v>13</v>
      </c>
      <c r="B1" s="2" t="s">
        <v>14</v>
      </c>
      <c r="C1" s="2" t="s">
        <v>11</v>
      </c>
      <c r="D1" s="2" t="s">
        <v>12</v>
      </c>
      <c r="E1" s="2" t="s">
        <v>11</v>
      </c>
    </row>
    <row r="2" spans="1:5" x14ac:dyDescent="0.2">
      <c r="A2" s="2"/>
      <c r="B2" s="2" t="s">
        <v>37</v>
      </c>
      <c r="C2" s="4">
        <v>7000</v>
      </c>
      <c r="D2" s="2" t="s">
        <v>27</v>
      </c>
      <c r="E2" s="4">
        <v>8000</v>
      </c>
    </row>
    <row r="3" spans="1:5" x14ac:dyDescent="0.2">
      <c r="A3" s="2"/>
      <c r="B3" s="2" t="s">
        <v>38</v>
      </c>
      <c r="C3" s="4">
        <v>1000</v>
      </c>
      <c r="D3" s="2"/>
      <c r="E3" s="2"/>
    </row>
    <row r="4" spans="1:5" x14ac:dyDescent="0.2">
      <c r="A4" s="2"/>
      <c r="B4" s="2" t="s">
        <v>26</v>
      </c>
      <c r="C4" s="4">
        <v>2000</v>
      </c>
      <c r="D4" s="2"/>
      <c r="E4" s="2"/>
    </row>
    <row r="5" spans="1:5" x14ac:dyDescent="0.2">
      <c r="A5" s="2"/>
      <c r="B5" s="2" t="s">
        <v>48</v>
      </c>
      <c r="C5" s="7">
        <f>SUM(C2:C4)</f>
        <v>10000</v>
      </c>
      <c r="D5" s="2" t="s">
        <v>49</v>
      </c>
      <c r="E5" s="4">
        <v>8000</v>
      </c>
    </row>
    <row r="7" spans="1:5" x14ac:dyDescent="0.2">
      <c r="A7" s="2" t="s">
        <v>47</v>
      </c>
      <c r="B7" s="4">
        <f>SUM(E5-C5)</f>
        <v>-2000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89817-894A-424D-B1B7-74B1DB9B47EB}">
  <dimension ref="A1:E5"/>
  <sheetViews>
    <sheetView workbookViewId="0">
      <selection activeCell="E8" sqref="E8"/>
    </sheetView>
  </sheetViews>
  <sheetFormatPr baseColWidth="10" defaultRowHeight="15" x14ac:dyDescent="0.2"/>
  <cols>
    <col min="1" max="1" width="15.33203125" customWidth="1"/>
    <col min="2" max="2" width="16.33203125" customWidth="1"/>
    <col min="3" max="3" width="13.5" customWidth="1"/>
    <col min="4" max="4" width="15.5" customWidth="1"/>
    <col min="5" max="5" width="15.33203125" customWidth="1"/>
  </cols>
  <sheetData>
    <row r="1" spans="1:5" x14ac:dyDescent="0.2">
      <c r="A1" s="2" t="s">
        <v>15</v>
      </c>
      <c r="B1" s="2" t="s">
        <v>3</v>
      </c>
      <c r="C1" s="2" t="s">
        <v>11</v>
      </c>
      <c r="D1" s="2" t="s">
        <v>12</v>
      </c>
      <c r="E1" s="2" t="s">
        <v>11</v>
      </c>
    </row>
    <row r="2" spans="1:5" x14ac:dyDescent="0.2">
      <c r="A2" s="2"/>
      <c r="B2" s="2" t="s">
        <v>28</v>
      </c>
      <c r="C2" s="4">
        <v>6000</v>
      </c>
      <c r="D2" s="2" t="s">
        <v>27</v>
      </c>
      <c r="E2" s="4">
        <v>5000</v>
      </c>
    </row>
    <row r="3" spans="1:5" x14ac:dyDescent="0.2">
      <c r="A3" s="2"/>
      <c r="B3" s="2" t="s">
        <v>9</v>
      </c>
      <c r="C3" s="4">
        <v>1000</v>
      </c>
      <c r="D3" s="2"/>
      <c r="E3" s="2"/>
    </row>
    <row r="4" spans="1:5" x14ac:dyDescent="0.2">
      <c r="A4" s="2"/>
      <c r="B4" s="2" t="s">
        <v>4</v>
      </c>
      <c r="C4" s="4">
        <v>1000</v>
      </c>
      <c r="D4" s="2"/>
      <c r="E4" s="2"/>
    </row>
    <row r="5" spans="1:5" x14ac:dyDescent="0.2">
      <c r="A5" s="2"/>
      <c r="B5" s="2" t="s">
        <v>48</v>
      </c>
      <c r="C5" s="7">
        <f>SUM(C2:C4)</f>
        <v>8000</v>
      </c>
      <c r="D5" s="2" t="s">
        <v>49</v>
      </c>
      <c r="E5" s="4">
        <v>5000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78CE2-CA31-4F69-BE88-20BB8961E92E}">
  <dimension ref="A1:C4"/>
  <sheetViews>
    <sheetView workbookViewId="0">
      <selection activeCell="B10" sqref="B10"/>
    </sheetView>
  </sheetViews>
  <sheetFormatPr baseColWidth="10" defaultRowHeight="15" x14ac:dyDescent="0.2"/>
  <cols>
    <col min="1" max="1" width="13.6640625" customWidth="1"/>
    <col min="2" max="2" width="18.33203125" customWidth="1"/>
    <col min="3" max="3" width="12.6640625" customWidth="1"/>
  </cols>
  <sheetData>
    <row r="1" spans="1:3" x14ac:dyDescent="0.2">
      <c r="A1" s="2" t="s">
        <v>42</v>
      </c>
      <c r="B1" s="2" t="s">
        <v>14</v>
      </c>
      <c r="C1" s="2" t="s">
        <v>31</v>
      </c>
    </row>
    <row r="2" spans="1:3" x14ac:dyDescent="0.2">
      <c r="A2" s="2"/>
      <c r="B2" s="2" t="s">
        <v>29</v>
      </c>
      <c r="C2" s="4">
        <v>200</v>
      </c>
    </row>
    <row r="3" spans="1:3" x14ac:dyDescent="0.2">
      <c r="A3" s="2"/>
      <c r="B3" s="2" t="s">
        <v>30</v>
      </c>
      <c r="C3" s="4">
        <v>400</v>
      </c>
    </row>
    <row r="4" spans="1:3" x14ac:dyDescent="0.2">
      <c r="A4" s="2"/>
      <c r="B4" s="2" t="s">
        <v>48</v>
      </c>
      <c r="C4" s="7">
        <f>SUM(C2:C3)</f>
        <v>600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4745F-E42A-4E9E-8982-46AAD8C6552A}">
  <dimension ref="A1:C3"/>
  <sheetViews>
    <sheetView workbookViewId="0">
      <selection activeCell="B9" sqref="B9"/>
    </sheetView>
  </sheetViews>
  <sheetFormatPr baseColWidth="10" defaultRowHeight="15" x14ac:dyDescent="0.2"/>
  <cols>
    <col min="2" max="2" width="13.1640625" customWidth="1"/>
    <col min="3" max="3" width="13.83203125" customWidth="1"/>
  </cols>
  <sheetData>
    <row r="1" spans="1:3" x14ac:dyDescent="0.2">
      <c r="A1" s="2" t="s">
        <v>32</v>
      </c>
      <c r="B1" s="2" t="s">
        <v>33</v>
      </c>
      <c r="C1" s="2" t="s">
        <v>11</v>
      </c>
    </row>
    <row r="2" spans="1:3" x14ac:dyDescent="0.2">
      <c r="A2" s="2"/>
      <c r="B2" s="2" t="s">
        <v>34</v>
      </c>
      <c r="C2" s="4">
        <v>1000</v>
      </c>
    </row>
    <row r="3" spans="1:3" x14ac:dyDescent="0.2">
      <c r="A3" s="2"/>
      <c r="B3" s="2" t="s">
        <v>50</v>
      </c>
      <c r="C3" s="4">
        <v>1000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42029-B8BD-42D1-B9F5-E01B4C879AD3}">
  <dimension ref="A1:C5"/>
  <sheetViews>
    <sheetView workbookViewId="0">
      <selection activeCell="C12" sqref="C12"/>
    </sheetView>
  </sheetViews>
  <sheetFormatPr baseColWidth="10" defaultRowHeight="15" x14ac:dyDescent="0.2"/>
  <cols>
    <col min="1" max="1" width="22" customWidth="1"/>
    <col min="2" max="2" width="13.5" customWidth="1"/>
    <col min="3" max="3" width="15.83203125" customWidth="1"/>
  </cols>
  <sheetData>
    <row r="1" spans="1:3" x14ac:dyDescent="0.2">
      <c r="A1" s="2" t="s">
        <v>51</v>
      </c>
      <c r="B1" s="2" t="s">
        <v>3</v>
      </c>
      <c r="C1" s="2" t="s">
        <v>11</v>
      </c>
    </row>
    <row r="2" spans="1:3" x14ac:dyDescent="0.2">
      <c r="A2" s="2"/>
      <c r="B2" s="2" t="s">
        <v>18</v>
      </c>
      <c r="C2" s="4">
        <v>2000</v>
      </c>
    </row>
    <row r="3" spans="1:3" x14ac:dyDescent="0.2">
      <c r="A3" s="3"/>
      <c r="B3" s="3" t="s">
        <v>19</v>
      </c>
      <c r="C3" s="5">
        <v>300</v>
      </c>
    </row>
    <row r="4" spans="1:3" x14ac:dyDescent="0.2">
      <c r="A4" s="2"/>
      <c r="B4" s="2" t="s">
        <v>35</v>
      </c>
      <c r="C4" s="4">
        <v>700</v>
      </c>
    </row>
    <row r="5" spans="1:3" x14ac:dyDescent="0.2">
      <c r="A5" s="2"/>
      <c r="B5" s="2" t="s">
        <v>50</v>
      </c>
      <c r="C5" s="7">
        <f>SUM(C2:C4)</f>
        <v>3000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42DFF-8E62-4136-9D4B-1850D28266E7}">
  <dimension ref="A1:C3"/>
  <sheetViews>
    <sheetView workbookViewId="0">
      <selection activeCell="C6" sqref="C6"/>
    </sheetView>
  </sheetViews>
  <sheetFormatPr baseColWidth="10" defaultRowHeight="15" x14ac:dyDescent="0.2"/>
  <cols>
    <col min="1" max="1" width="25.33203125" customWidth="1"/>
    <col min="2" max="2" width="12.33203125" customWidth="1"/>
    <col min="3" max="3" width="15" customWidth="1"/>
  </cols>
  <sheetData>
    <row r="1" spans="1:3" x14ac:dyDescent="0.2">
      <c r="A1" s="2" t="s">
        <v>54</v>
      </c>
      <c r="B1" s="2" t="s">
        <v>3</v>
      </c>
      <c r="C1" s="2" t="s">
        <v>11</v>
      </c>
    </row>
    <row r="2" spans="1:3" x14ac:dyDescent="0.2">
      <c r="A2" s="2"/>
      <c r="B2" s="2" t="s">
        <v>36</v>
      </c>
      <c r="C2" s="4">
        <v>2000</v>
      </c>
    </row>
    <row r="3" spans="1:3" x14ac:dyDescent="0.2">
      <c r="A3" s="2"/>
      <c r="B3" s="2" t="s">
        <v>50</v>
      </c>
      <c r="C3" s="4">
        <v>2000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D243DBCBCCE24D89F615590940FF36" ma:contentTypeVersion="18" ma:contentTypeDescription="Opprett et nytt dokument." ma:contentTypeScope="" ma:versionID="7b6f87c9ed0085bc19648a9a3766ea4e">
  <xsd:schema xmlns:xsd="http://www.w3.org/2001/XMLSchema" xmlns:xs="http://www.w3.org/2001/XMLSchema" xmlns:p="http://schemas.microsoft.com/office/2006/metadata/properties" xmlns:ns2="07610184-5276-4fd8-a1e1-4e6deb1d550c" xmlns:ns3="0f300e1a-9bb0-4dd8-9baf-498c44da6790" targetNamespace="http://schemas.microsoft.com/office/2006/metadata/properties" ma:root="true" ma:fieldsID="a486f27d4cecefbe3afd7442ec17d9ef" ns2:_="" ns3:_="">
    <xsd:import namespace="07610184-5276-4fd8-a1e1-4e6deb1d550c"/>
    <xsd:import namespace="0f300e1a-9bb0-4dd8-9baf-498c44da67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610184-5276-4fd8-a1e1-4e6deb1d55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emerkelapper" ma:readOnly="false" ma:fieldId="{5cf76f15-5ced-4ddc-b409-7134ff3c332f}" ma:taxonomyMulti="true" ma:sspId="7051377f-c3a4-486c-a87b-1b24b11958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300e1a-9bb0-4dd8-9baf-498c44da67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2c80d5c-18bc-4a5c-a66e-2a3410c37bdc}" ma:internalName="TaxCatchAll" ma:showField="CatchAllData" ma:web="0f300e1a-9bb0-4dd8-9baf-498c44da67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610184-5276-4fd8-a1e1-4e6deb1d550c">
      <Terms xmlns="http://schemas.microsoft.com/office/infopath/2007/PartnerControls"/>
    </lcf76f155ced4ddcb4097134ff3c332f>
    <TaxCatchAll xmlns="0f300e1a-9bb0-4dd8-9baf-498c44da6790" xsi:nil="true"/>
  </documentManagement>
</p:properties>
</file>

<file path=customXml/itemProps1.xml><?xml version="1.0" encoding="utf-8"?>
<ds:datastoreItem xmlns:ds="http://schemas.openxmlformats.org/officeDocument/2006/customXml" ds:itemID="{C6E2854A-2FAD-4ECF-A79A-66D021C96351}"/>
</file>

<file path=customXml/itemProps2.xml><?xml version="1.0" encoding="utf-8"?>
<ds:datastoreItem xmlns:ds="http://schemas.openxmlformats.org/officeDocument/2006/customXml" ds:itemID="{8A721A00-00F9-44C7-86E1-2E8E830997ED}"/>
</file>

<file path=customXml/itemProps3.xml><?xml version="1.0" encoding="utf-8"?>
<ds:datastoreItem xmlns:ds="http://schemas.openxmlformats.org/officeDocument/2006/customXml" ds:itemID="{EBB3EA7C-FCB8-4643-8BDF-C2E3071FC0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10</vt:i4>
      </vt:variant>
    </vt:vector>
  </HeadingPairs>
  <TitlesOfParts>
    <vt:vector size="10" baseType="lpstr">
      <vt:lpstr>Planlagte arrangement 2024</vt:lpstr>
      <vt:lpstr>Nyttårsbord </vt:lpstr>
      <vt:lpstr>Padelturnering</vt:lpstr>
      <vt:lpstr>Natt-cup</vt:lpstr>
      <vt:lpstr>Sommerfest</vt:lpstr>
      <vt:lpstr>Påskeeggjakt</vt:lpstr>
      <vt:lpstr>Årsmøte</vt:lpstr>
      <vt:lpstr>Sandvolleyball og grilling</vt:lpstr>
      <vt:lpstr>Europakamp med Sola håndball</vt:lpstr>
      <vt:lpstr>Driftsmidler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Kivijervi</dc:creator>
  <cp:lastModifiedBy>Håvard Grønnig Øglænd</cp:lastModifiedBy>
  <dcterms:created xsi:type="dcterms:W3CDTF">2023-12-11T12:13:39Z</dcterms:created>
  <dcterms:modified xsi:type="dcterms:W3CDTF">2023-12-19T14:09:03Z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0x0101004DD243DBCBCCE24D89F615590940FF36</vt:lpwstr>
  </property>
</Properties>
</file>